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00" yWindow="585" windowWidth="11400" windowHeight="7680"/>
  </bookViews>
  <sheets>
    <sheet name="Sheet1" sheetId="3" r:id="rId1"/>
    <sheet name="memo" sheetId="2" r:id="rId2"/>
  </sheets>
  <definedNames>
    <definedName name="_xlnm.Print_Area" localSheetId="0">Sheet1!$A$1:$H$46</definedName>
  </definedNames>
  <calcPr calcId="145621"/>
</workbook>
</file>

<file path=xl/calcChain.xml><?xml version="1.0" encoding="utf-8"?>
<calcChain xmlns="http://schemas.openxmlformats.org/spreadsheetml/2006/main">
  <c r="I33" i="3" l="1"/>
  <c r="I20" i="3" l="1"/>
  <c r="H20" i="3" l="1"/>
  <c r="I7" i="3"/>
  <c r="I46" i="3" s="1"/>
  <c r="G20" i="3" l="1"/>
  <c r="G33" i="3"/>
  <c r="G7" i="3" l="1"/>
  <c r="G46" i="3" s="1"/>
  <c r="F7" i="3" l="1"/>
  <c r="E33" i="3"/>
  <c r="E20" i="3" l="1"/>
  <c r="F33" i="3"/>
  <c r="F20" i="3"/>
  <c r="F46" i="3" l="1"/>
  <c r="E7" i="3" l="1"/>
  <c r="E46" i="3" s="1"/>
  <c r="H7" i="3" l="1"/>
  <c r="H33" i="3"/>
  <c r="H46" i="3" l="1"/>
</calcChain>
</file>

<file path=xl/sharedStrings.xml><?xml version="1.0" encoding="utf-8"?>
<sst xmlns="http://schemas.openxmlformats.org/spreadsheetml/2006/main" count="44" uniqueCount="18">
  <si>
    <t>(MILLIONS OF BAHT)</t>
  </si>
  <si>
    <t>คำนวณได้จาก</t>
  </si>
  <si>
    <t>ตาราง FFRC ด้าน Source</t>
  </si>
  <si>
    <t>CURRENCY AND DEPOSITS</t>
  </si>
  <si>
    <t>SECURITIES OTHER THAN SHARES</t>
  </si>
  <si>
    <t>LOANS</t>
  </si>
  <si>
    <t>SHORT-TERM</t>
  </si>
  <si>
    <t>LONG-TREM</t>
  </si>
  <si>
    <t>DOMESTIC</t>
  </si>
  <si>
    <t>FOREIGN</t>
  </si>
  <si>
    <t>INSURANCE TECHNICAL RESERVES</t>
  </si>
  <si>
    <t>OTHER ACCOUNTS PAYABLE</t>
  </si>
  <si>
    <t>CENTRAL BANK</t>
  </si>
  <si>
    <t>OTHER DEPOSITORY CORPORATIONS</t>
  </si>
  <si>
    <t>OTHER FINANCIAL CORPORATIONS</t>
  </si>
  <si>
    <t>TABLE 3.6  INTRA FINANCIAL SECTORS TRANSACTIONS</t>
  </si>
  <si>
    <t>TOTAL FUNDS RAISED</t>
  </si>
  <si>
    <t>SHARES AND OTHER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</si>
</sst>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#,##0;\(#,##0\)"/>
  </numFmts>
  <fonts count="13" x14ac:knownFonts="1">
    <font>
      <sz val="12"/>
      <name val="Arial"/>
      <charset val="222"/>
    </font>
    <font>
      <sz val="14"/>
      <name val="Cordia New"/>
      <family val="2"/>
    </font>
    <font>
      <sz val="22"/>
      <name val="CordiaUPC"/>
      <family val="2"/>
      <charset val="222"/>
    </font>
    <font>
      <b/>
      <sz val="22"/>
      <color indexed="8"/>
      <name val="CordiaUPC"/>
      <family val="2"/>
      <charset val="222"/>
    </font>
    <font>
      <b/>
      <sz val="22"/>
      <name val="CordiaUPC"/>
      <family val="2"/>
      <charset val="222"/>
    </font>
    <font>
      <sz val="13"/>
      <name val="CordiaUPC"/>
      <family val="2"/>
      <charset val="222"/>
    </font>
    <font>
      <sz val="14"/>
      <name val="TH SarabunPSK"/>
      <family val="2"/>
    </font>
    <font>
      <sz val="14"/>
      <name val="Tahoma"/>
      <family val="2"/>
    </font>
    <font>
      <sz val="14"/>
      <name val="CordiaUPC"/>
      <family val="2"/>
      <charset val="222"/>
    </font>
    <font>
      <b/>
      <sz val="14"/>
      <name val="Tahoma"/>
      <family val="2"/>
    </font>
    <font>
      <sz val="14"/>
      <color indexed="9"/>
      <name val="Tahoma"/>
      <family val="2"/>
    </font>
    <font>
      <b/>
      <sz val="14"/>
      <color indexed="8"/>
      <name val="Tahoma"/>
      <family val="2"/>
    </font>
    <font>
      <sz val="14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0" xfId="1" applyFont="1" applyAlignment="1">
      <alignment vertical="top"/>
    </xf>
    <xf numFmtId="0" fontId="5" fillId="0" borderId="0" xfId="1" applyFont="1"/>
    <xf numFmtId="3" fontId="5" fillId="0" borderId="0" xfId="1" applyNumberFormat="1" applyFont="1"/>
    <xf numFmtId="0" fontId="7" fillId="0" borderId="0" xfId="1" quotePrefix="1" applyFont="1" applyAlignment="1" applyProtection="1">
      <alignment horizontal="center"/>
    </xf>
    <xf numFmtId="0" fontId="8" fillId="0" borderId="0" xfId="1" applyFont="1" applyAlignment="1">
      <alignment vertical="center"/>
    </xf>
    <xf numFmtId="0" fontId="7" fillId="0" borderId="0" xfId="1" applyFont="1" applyAlignment="1" applyProtection="1">
      <alignment vertical="center"/>
    </xf>
    <xf numFmtId="0" fontId="7" fillId="0" borderId="0" xfId="1" applyFont="1" applyAlignment="1" applyProtection="1">
      <alignment horizontal="right" vertical="center"/>
    </xf>
    <xf numFmtId="0" fontId="7" fillId="2" borderId="1" xfId="1" applyFont="1" applyFill="1" applyBorder="1" applyAlignment="1" applyProtection="1">
      <alignment vertical="center"/>
    </xf>
    <xf numFmtId="0" fontId="9" fillId="2" borderId="1" xfId="1" applyFont="1" applyFill="1" applyBorder="1" applyAlignment="1" applyProtection="1">
      <alignment vertical="center"/>
    </xf>
    <xf numFmtId="0" fontId="9" fillId="2" borderId="1" xfId="1" quotePrefix="1" applyFont="1" applyFill="1" applyBorder="1" applyAlignment="1" applyProtection="1">
      <alignment horizontal="right" vertical="center"/>
    </xf>
    <xf numFmtId="187" fontId="9" fillId="0" borderId="0" xfId="0" applyNumberFormat="1" applyFont="1" applyBorder="1" applyAlignment="1">
      <alignment vertical="top"/>
    </xf>
    <xf numFmtId="0" fontId="9" fillId="0" borderId="0" xfId="1" applyFont="1" applyAlignment="1" applyProtection="1"/>
    <xf numFmtId="3" fontId="9" fillId="0" borderId="0" xfId="0" applyNumberFormat="1" applyFont="1" applyBorder="1" applyAlignment="1"/>
    <xf numFmtId="0" fontId="8" fillId="0" borderId="0" xfId="1" applyFont="1" applyAlignment="1"/>
    <xf numFmtId="0" fontId="7" fillId="2" borderId="0" xfId="1" applyFont="1" applyFill="1" applyProtection="1"/>
    <xf numFmtId="0" fontId="9" fillId="2" borderId="0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0" fontId="7" fillId="0" borderId="0" xfId="1" applyFont="1" applyProtection="1"/>
    <xf numFmtId="0" fontId="9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7" fillId="0" borderId="0" xfId="1" applyFont="1" applyAlignment="1" applyProtection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3" fontId="10" fillId="0" borderId="0" xfId="0" applyNumberFormat="1" applyFont="1" applyBorder="1" applyAlignment="1">
      <alignment vertical="center"/>
    </xf>
    <xf numFmtId="0" fontId="8" fillId="0" borderId="0" xfId="1" applyFont="1"/>
    <xf numFmtId="0" fontId="7" fillId="0" borderId="0" xfId="1" applyFont="1" applyBorder="1" applyProtection="1"/>
    <xf numFmtId="0" fontId="7" fillId="0" borderId="0" xfId="1" applyFont="1" applyBorder="1" applyAlignment="1" applyProtection="1">
      <alignment horizontal="left" vertical="center"/>
    </xf>
    <xf numFmtId="0" fontId="9" fillId="2" borderId="0" xfId="1" applyFont="1" applyFill="1" applyBorder="1" applyProtection="1"/>
    <xf numFmtId="0" fontId="9" fillId="2" borderId="0" xfId="1" applyFont="1" applyFill="1" applyBorder="1"/>
    <xf numFmtId="0" fontId="9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11" fillId="2" borderId="0" xfId="1" applyFont="1" applyFill="1" applyBorder="1"/>
    <xf numFmtId="3" fontId="11" fillId="2" borderId="0" xfId="1" applyNumberFormat="1" applyFont="1" applyFill="1" applyBorder="1"/>
    <xf numFmtId="0" fontId="7" fillId="0" borderId="0" xfId="1" applyFont="1" applyBorder="1"/>
    <xf numFmtId="3" fontId="10" fillId="0" borderId="0" xfId="1" applyNumberFormat="1" applyFont="1" applyBorder="1"/>
    <xf numFmtId="3" fontId="7" fillId="0" borderId="0" xfId="1" applyNumberFormat="1" applyFont="1" applyBorder="1"/>
    <xf numFmtId="37" fontId="12" fillId="0" borderId="0" xfId="1" applyNumberFormat="1" applyFont="1"/>
    <xf numFmtId="0" fontId="12" fillId="0" borderId="0" xfId="1" applyFont="1"/>
    <xf numFmtId="0" fontId="7" fillId="0" borderId="0" xfId="1" applyFont="1" applyBorder="1" applyAlignment="1"/>
    <xf numFmtId="0" fontId="7" fillId="0" borderId="0" xfId="0" applyFont="1" applyFill="1" applyBorder="1" applyAlignment="1"/>
    <xf numFmtId="0" fontId="7" fillId="0" borderId="0" xfId="1" applyFont="1" applyBorder="1" applyAlignment="1" applyProtection="1">
      <alignment horizontal="left"/>
    </xf>
    <xf numFmtId="3" fontId="7" fillId="0" borderId="0" xfId="1" applyNumberFormat="1" applyFont="1" applyBorder="1" applyAlignment="1"/>
    <xf numFmtId="37" fontId="12" fillId="0" borderId="0" xfId="1" applyNumberFormat="1" applyFont="1" applyAlignment="1"/>
    <xf numFmtId="0" fontId="9" fillId="2" borderId="2" xfId="0" applyFont="1" applyFill="1" applyBorder="1" applyAlignment="1">
      <alignment vertical="center"/>
    </xf>
    <xf numFmtId="3" fontId="9" fillId="2" borderId="2" xfId="0" applyNumberFormat="1" applyFont="1" applyFill="1" applyBorder="1" applyAlignment="1">
      <alignment vertical="center"/>
    </xf>
    <xf numFmtId="3" fontId="6" fillId="0" borderId="0" xfId="0" quotePrefix="1" applyNumberFormat="1" applyFont="1" applyAlignment="1">
      <alignment horizontal="center" vertical="center"/>
    </xf>
    <xf numFmtId="0" fontId="9" fillId="0" borderId="0" xfId="0" applyFont="1" applyAlignment="1" applyProtection="1">
      <alignment horizontal="center"/>
    </xf>
  </cellXfs>
  <cellStyles count="2">
    <cellStyle name="Normal" xfId="0" builtinId="0"/>
    <cellStyle name="ปกติ_FA sna93 T3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zoomScale="60" zoomScaleNormal="6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5" sqref="E5"/>
    </sheetView>
  </sheetViews>
  <sheetFormatPr defaultColWidth="7.109375" defaultRowHeight="33" x14ac:dyDescent="0.75"/>
  <cols>
    <col min="1" max="3" width="2.109375" style="7" customWidth="1"/>
    <col min="4" max="4" width="42.33203125" style="7" customWidth="1"/>
    <col min="5" max="7" width="20.77734375" style="7" customWidth="1"/>
    <col min="8" max="8" width="18.88671875" style="3" customWidth="1"/>
    <col min="9" max="9" width="18.77734375" style="3" customWidth="1"/>
    <col min="10" max="16384" width="7.109375" style="3"/>
  </cols>
  <sheetData>
    <row r="1" spans="1:9" s="1" customFormat="1" ht="24.95" customHeight="1" x14ac:dyDescent="0.2">
      <c r="A1" s="51"/>
      <c r="B1" s="51"/>
      <c r="C1" s="51"/>
      <c r="D1" s="51"/>
      <c r="E1" s="51"/>
      <c r="F1" s="51"/>
      <c r="G1" s="51"/>
      <c r="H1" s="51"/>
      <c r="I1" s="51"/>
    </row>
    <row r="2" spans="1:9" s="1" customFormat="1" ht="24.95" customHeight="1" x14ac:dyDescent="0.25">
      <c r="A2" s="9"/>
      <c r="B2" s="9"/>
      <c r="C2" s="9"/>
      <c r="D2" s="9"/>
      <c r="E2" s="9"/>
      <c r="F2" s="9"/>
      <c r="G2" s="9"/>
      <c r="H2" s="10"/>
      <c r="I2" s="10"/>
    </row>
    <row r="3" spans="1:9" s="2" customFormat="1" ht="24.95" customHeight="1" x14ac:dyDescent="0.75">
      <c r="A3" s="52" t="s">
        <v>15</v>
      </c>
      <c r="B3" s="52"/>
      <c r="C3" s="52"/>
      <c r="D3" s="52"/>
      <c r="E3" s="52"/>
      <c r="F3" s="52"/>
      <c r="G3" s="52"/>
      <c r="H3" s="52"/>
      <c r="I3" s="52"/>
    </row>
    <row r="4" spans="1:9" s="1" customFormat="1" ht="24.95" customHeight="1" x14ac:dyDescent="0.2">
      <c r="A4" s="11"/>
      <c r="B4" s="11"/>
      <c r="C4" s="11"/>
      <c r="D4" s="11"/>
      <c r="E4" s="12"/>
      <c r="F4" s="12"/>
      <c r="G4" s="12"/>
      <c r="H4" s="10"/>
      <c r="I4" s="12" t="s">
        <v>0</v>
      </c>
    </row>
    <row r="5" spans="1:9" ht="30" customHeight="1" x14ac:dyDescent="0.75">
      <c r="A5" s="13"/>
      <c r="B5" s="13"/>
      <c r="C5" s="13"/>
      <c r="D5" s="14"/>
      <c r="E5" s="15">
        <v>2014</v>
      </c>
      <c r="F5" s="15">
        <v>2015</v>
      </c>
      <c r="G5" s="15">
        <v>2016</v>
      </c>
      <c r="H5" s="15">
        <v>2017</v>
      </c>
      <c r="I5" s="15">
        <v>2018</v>
      </c>
    </row>
    <row r="6" spans="1:9" s="2" customFormat="1" ht="24.95" customHeight="1" x14ac:dyDescent="0.75">
      <c r="A6" s="16"/>
      <c r="B6" s="17"/>
      <c r="C6" s="17"/>
      <c r="D6" s="17"/>
      <c r="E6" s="18"/>
      <c r="F6" s="18"/>
      <c r="G6" s="18"/>
      <c r="H6" s="19"/>
      <c r="I6" s="19"/>
    </row>
    <row r="7" spans="1:9" ht="24.95" customHeight="1" x14ac:dyDescent="0.75">
      <c r="A7" s="20"/>
      <c r="B7" s="21" t="s">
        <v>12</v>
      </c>
      <c r="C7" s="20"/>
      <c r="D7" s="20"/>
      <c r="E7" s="22">
        <f t="shared" ref="E7:I7" si="0">+E8+E9+E12+E15+E18+E19</f>
        <v>124262</v>
      </c>
      <c r="F7" s="22">
        <f t="shared" si="0"/>
        <v>-19606</v>
      </c>
      <c r="G7" s="22">
        <f t="shared" si="0"/>
        <v>341247</v>
      </c>
      <c r="H7" s="22">
        <f t="shared" si="0"/>
        <v>664524</v>
      </c>
      <c r="I7" s="22">
        <f t="shared" si="0"/>
        <v>109721</v>
      </c>
    </row>
    <row r="8" spans="1:9" ht="24.95" customHeight="1" x14ac:dyDescent="0.75">
      <c r="A8" s="23"/>
      <c r="B8" s="24"/>
      <c r="C8" s="25" t="s">
        <v>3</v>
      </c>
      <c r="D8" s="23"/>
      <c r="E8" s="26">
        <v>90999</v>
      </c>
      <c r="F8" s="26">
        <v>-14745</v>
      </c>
      <c r="G8" s="26">
        <v>22755</v>
      </c>
      <c r="H8" s="26">
        <v>-12812</v>
      </c>
      <c r="I8" s="26">
        <v>-16904</v>
      </c>
    </row>
    <row r="9" spans="1:9" ht="24.95" customHeight="1" x14ac:dyDescent="0.75">
      <c r="A9" s="23"/>
      <c r="B9" s="23"/>
      <c r="C9" s="25" t="s">
        <v>4</v>
      </c>
      <c r="D9" s="27"/>
      <c r="E9" s="26">
        <v>-99871</v>
      </c>
      <c r="F9" s="26">
        <v>-31895</v>
      </c>
      <c r="G9" s="26">
        <v>60422</v>
      </c>
      <c r="H9" s="26">
        <v>-221516</v>
      </c>
      <c r="I9" s="26">
        <v>527738</v>
      </c>
    </row>
    <row r="10" spans="1:9" ht="24.95" hidden="1" customHeight="1" x14ac:dyDescent="0.75">
      <c r="A10" s="23"/>
      <c r="B10" s="23"/>
      <c r="C10" s="25"/>
      <c r="D10" s="28" t="s">
        <v>6</v>
      </c>
      <c r="E10" s="29"/>
      <c r="F10" s="29"/>
      <c r="G10" s="29"/>
      <c r="H10" s="29"/>
      <c r="I10" s="29"/>
    </row>
    <row r="11" spans="1:9" ht="24.95" hidden="1" customHeight="1" x14ac:dyDescent="0.75">
      <c r="A11" s="23"/>
      <c r="B11" s="23"/>
      <c r="C11" s="25"/>
      <c r="D11" s="28" t="s">
        <v>7</v>
      </c>
      <c r="E11" s="26"/>
      <c r="F11" s="26"/>
      <c r="G11" s="26"/>
      <c r="H11" s="26"/>
      <c r="I11" s="26"/>
    </row>
    <row r="12" spans="1:9" ht="24.95" customHeight="1" x14ac:dyDescent="0.75">
      <c r="A12" s="23"/>
      <c r="B12" s="23"/>
      <c r="C12" s="25" t="s">
        <v>5</v>
      </c>
      <c r="D12" s="27"/>
      <c r="E12" s="26">
        <v>122359</v>
      </c>
      <c r="F12" s="26">
        <v>34969</v>
      </c>
      <c r="G12" s="26">
        <v>258595</v>
      </c>
      <c r="H12" s="26">
        <v>681707</v>
      </c>
      <c r="I12" s="26">
        <v>-344749</v>
      </c>
    </row>
    <row r="13" spans="1:9" ht="24.95" hidden="1" customHeight="1" x14ac:dyDescent="0.75">
      <c r="A13" s="23"/>
      <c r="B13" s="23"/>
      <c r="C13" s="25"/>
      <c r="D13" s="28" t="s">
        <v>8</v>
      </c>
      <c r="E13" s="26"/>
      <c r="F13" s="26"/>
      <c r="G13" s="26"/>
      <c r="H13" s="26"/>
      <c r="I13" s="30"/>
    </row>
    <row r="14" spans="1:9" ht="24.95" hidden="1" customHeight="1" x14ac:dyDescent="0.75">
      <c r="A14" s="23"/>
      <c r="B14" s="23"/>
      <c r="C14" s="25"/>
      <c r="D14" s="28" t="s">
        <v>9</v>
      </c>
      <c r="E14" s="29"/>
      <c r="F14" s="29"/>
      <c r="G14" s="29"/>
      <c r="H14" s="29"/>
      <c r="I14" s="30"/>
    </row>
    <row r="15" spans="1:9" ht="24.95" customHeight="1" x14ac:dyDescent="0.75">
      <c r="A15" s="23"/>
      <c r="B15" s="23"/>
      <c r="C15" s="25" t="s">
        <v>17</v>
      </c>
      <c r="D15" s="27"/>
      <c r="E15" s="29"/>
      <c r="F15" s="29"/>
      <c r="G15" s="29"/>
      <c r="H15" s="29"/>
      <c r="I15" s="30"/>
    </row>
    <row r="16" spans="1:9" ht="24.95" hidden="1" customHeight="1" x14ac:dyDescent="0.75">
      <c r="A16" s="23"/>
      <c r="B16" s="23"/>
      <c r="C16" s="25"/>
      <c r="D16" s="28" t="s">
        <v>8</v>
      </c>
      <c r="E16" s="29"/>
      <c r="F16" s="29"/>
      <c r="G16" s="29"/>
      <c r="H16" s="29"/>
      <c r="I16" s="30"/>
    </row>
    <row r="17" spans="1:9" ht="24.95" hidden="1" customHeight="1" x14ac:dyDescent="0.75">
      <c r="A17" s="31"/>
      <c r="B17" s="31"/>
      <c r="C17" s="25"/>
      <c r="D17" s="28" t="s">
        <v>9</v>
      </c>
      <c r="E17" s="29"/>
      <c r="F17" s="29"/>
      <c r="G17" s="29"/>
      <c r="H17" s="29"/>
      <c r="I17" s="30"/>
    </row>
    <row r="18" spans="1:9" ht="24.95" customHeight="1" x14ac:dyDescent="0.75">
      <c r="A18" s="31"/>
      <c r="B18" s="31"/>
      <c r="C18" s="25" t="s">
        <v>10</v>
      </c>
      <c r="D18" s="28"/>
      <c r="E18" s="29"/>
      <c r="F18" s="29"/>
      <c r="G18" s="29"/>
      <c r="H18" s="29"/>
      <c r="I18" s="30"/>
    </row>
    <row r="19" spans="1:9" ht="24.95" customHeight="1" x14ac:dyDescent="0.75">
      <c r="A19" s="31"/>
      <c r="B19" s="31"/>
      <c r="C19" s="25" t="s">
        <v>11</v>
      </c>
      <c r="D19" s="32"/>
      <c r="E19" s="26">
        <v>10775</v>
      </c>
      <c r="F19" s="26">
        <v>-7935</v>
      </c>
      <c r="G19" s="26">
        <v>-525</v>
      </c>
      <c r="H19" s="26">
        <v>217145</v>
      </c>
      <c r="I19" s="26">
        <v>-56364</v>
      </c>
    </row>
    <row r="20" spans="1:9" s="5" customFormat="1" ht="24.95" customHeight="1" x14ac:dyDescent="0.65">
      <c r="A20" s="33"/>
      <c r="B20" s="21" t="s">
        <v>13</v>
      </c>
      <c r="C20" s="34"/>
      <c r="D20" s="33"/>
      <c r="E20" s="22">
        <f t="shared" ref="E20:F20" si="1">+E21+E22+E25+E28+E31+E32</f>
        <v>373339</v>
      </c>
      <c r="F20" s="22">
        <f t="shared" si="1"/>
        <v>-247628</v>
      </c>
      <c r="G20" s="22">
        <f t="shared" ref="G20" si="2">+G21+G22+G25+G28+G31+G32</f>
        <v>-82464</v>
      </c>
      <c r="H20" s="22">
        <f>+H21+H22+H25+H28+H31+H32</f>
        <v>269975</v>
      </c>
      <c r="I20" s="22">
        <f>+I21+I22+I25+I28+I31+I32</f>
        <v>-176731</v>
      </c>
    </row>
    <row r="21" spans="1:9" ht="24.95" customHeight="1" x14ac:dyDescent="0.75">
      <c r="A21" s="31"/>
      <c r="B21" s="35"/>
      <c r="C21" s="25" t="s">
        <v>3</v>
      </c>
      <c r="D21" s="31"/>
      <c r="E21" s="26">
        <v>140298</v>
      </c>
      <c r="F21" s="26">
        <v>-113826</v>
      </c>
      <c r="G21" s="26">
        <v>-134349</v>
      </c>
      <c r="H21" s="26">
        <v>-45737</v>
      </c>
      <c r="I21" s="26">
        <v>-20155</v>
      </c>
    </row>
    <row r="22" spans="1:9" ht="24.95" customHeight="1" x14ac:dyDescent="0.75">
      <c r="A22" s="31"/>
      <c r="B22" s="35"/>
      <c r="C22" s="25" t="s">
        <v>4</v>
      </c>
      <c r="D22" s="32"/>
      <c r="E22" s="26">
        <v>95243</v>
      </c>
      <c r="F22" s="26">
        <v>37035</v>
      </c>
      <c r="G22" s="26">
        <v>17838</v>
      </c>
      <c r="H22" s="26">
        <v>31332</v>
      </c>
      <c r="I22" s="26">
        <v>-92408</v>
      </c>
    </row>
    <row r="23" spans="1:9" ht="24.95" hidden="1" customHeight="1" x14ac:dyDescent="0.75">
      <c r="A23" s="31"/>
      <c r="B23" s="35"/>
      <c r="C23" s="25"/>
      <c r="D23" s="28" t="s">
        <v>6</v>
      </c>
      <c r="E23" s="26"/>
      <c r="F23" s="26"/>
      <c r="G23" s="26"/>
      <c r="H23" s="26"/>
      <c r="I23" s="26"/>
    </row>
    <row r="24" spans="1:9" ht="24.95" hidden="1" customHeight="1" x14ac:dyDescent="0.75">
      <c r="A24" s="31"/>
      <c r="B24" s="35"/>
      <c r="C24" s="25"/>
      <c r="D24" s="28" t="s">
        <v>7</v>
      </c>
      <c r="E24" s="26"/>
      <c r="F24" s="26"/>
      <c r="G24" s="26"/>
      <c r="H24" s="26"/>
      <c r="I24" s="26"/>
    </row>
    <row r="25" spans="1:9" ht="24.95" customHeight="1" x14ac:dyDescent="0.75">
      <c r="A25" s="31"/>
      <c r="B25" s="35"/>
      <c r="C25" s="25" t="s">
        <v>5</v>
      </c>
      <c r="D25" s="32"/>
      <c r="E25" s="26">
        <v>-32135</v>
      </c>
      <c r="F25" s="26">
        <v>-26330</v>
      </c>
      <c r="G25" s="26">
        <v>-124159</v>
      </c>
      <c r="H25" s="26">
        <v>15808</v>
      </c>
      <c r="I25" s="26">
        <v>7321</v>
      </c>
    </row>
    <row r="26" spans="1:9" ht="24.95" hidden="1" customHeight="1" x14ac:dyDescent="0.75">
      <c r="A26" s="31"/>
      <c r="B26" s="35"/>
      <c r="C26" s="25"/>
      <c r="D26" s="28" t="s">
        <v>8</v>
      </c>
      <c r="E26" s="26"/>
      <c r="F26" s="26"/>
      <c r="G26" s="26"/>
      <c r="H26" s="26"/>
      <c r="I26" s="26"/>
    </row>
    <row r="27" spans="1:9" ht="24.95" hidden="1" customHeight="1" x14ac:dyDescent="0.75">
      <c r="A27" s="31"/>
      <c r="B27" s="35"/>
      <c r="C27" s="25"/>
      <c r="D27" s="28" t="s">
        <v>9</v>
      </c>
      <c r="E27" s="29"/>
      <c r="F27" s="29"/>
      <c r="G27" s="29"/>
      <c r="H27" s="29"/>
      <c r="I27" s="29"/>
    </row>
    <row r="28" spans="1:9" ht="24.95" customHeight="1" x14ac:dyDescent="0.75">
      <c r="A28" s="31"/>
      <c r="B28" s="35"/>
      <c r="C28" s="25" t="s">
        <v>17</v>
      </c>
      <c r="D28" s="32"/>
      <c r="E28" s="26">
        <v>222948</v>
      </c>
      <c r="F28" s="26">
        <v>-185705</v>
      </c>
      <c r="G28" s="26">
        <v>150403</v>
      </c>
      <c r="H28" s="36">
        <v>70867</v>
      </c>
      <c r="I28" s="36">
        <v>-5952</v>
      </c>
    </row>
    <row r="29" spans="1:9" ht="24.95" hidden="1" customHeight="1" x14ac:dyDescent="0.75">
      <c r="A29" s="31"/>
      <c r="B29" s="35"/>
      <c r="C29" s="25"/>
      <c r="D29" s="28" t="s">
        <v>8</v>
      </c>
      <c r="E29" s="26"/>
      <c r="F29" s="26"/>
      <c r="G29" s="26"/>
      <c r="H29" s="26"/>
      <c r="I29" s="26"/>
    </row>
    <row r="30" spans="1:9" ht="24.95" hidden="1" customHeight="1" x14ac:dyDescent="0.75">
      <c r="A30" s="31"/>
      <c r="B30" s="35"/>
      <c r="C30" s="25"/>
      <c r="D30" s="28" t="s">
        <v>9</v>
      </c>
      <c r="E30" s="29"/>
      <c r="F30" s="29"/>
      <c r="G30" s="29"/>
      <c r="H30" s="29"/>
      <c r="I30" s="29"/>
    </row>
    <row r="31" spans="1:9" ht="24.95" customHeight="1" x14ac:dyDescent="0.75">
      <c r="A31" s="31"/>
      <c r="B31" s="35"/>
      <c r="C31" s="25" t="s">
        <v>10</v>
      </c>
      <c r="D31" s="28"/>
      <c r="E31" s="29"/>
      <c r="F31" s="29"/>
      <c r="G31" s="29"/>
      <c r="H31" s="29"/>
      <c r="I31" s="29"/>
    </row>
    <row r="32" spans="1:9" ht="24.95" customHeight="1" x14ac:dyDescent="0.75">
      <c r="A32" s="31"/>
      <c r="B32" s="35"/>
      <c r="C32" s="25" t="s">
        <v>11</v>
      </c>
      <c r="D32" s="32"/>
      <c r="E32" s="26">
        <v>-53015</v>
      </c>
      <c r="F32" s="26">
        <v>41198</v>
      </c>
      <c r="G32" s="26">
        <v>7803</v>
      </c>
      <c r="H32" s="26">
        <v>197705</v>
      </c>
      <c r="I32" s="26">
        <v>-65537</v>
      </c>
    </row>
    <row r="33" spans="1:9" s="4" customFormat="1" ht="24.95" customHeight="1" x14ac:dyDescent="0.65">
      <c r="A33" s="37"/>
      <c r="B33" s="37"/>
      <c r="C33" s="21" t="s">
        <v>14</v>
      </c>
      <c r="D33" s="37"/>
      <c r="E33" s="38">
        <f t="shared" ref="E33:F33" si="3">+E34+E35+E38+E41+E44+E45</f>
        <v>11054</v>
      </c>
      <c r="F33" s="38">
        <f t="shared" si="3"/>
        <v>91175</v>
      </c>
      <c r="G33" s="38">
        <f t="shared" ref="G33:H33" si="4">+G34+G35+G38+G41+G44+G45</f>
        <v>165334</v>
      </c>
      <c r="H33" s="38">
        <f t="shared" si="4"/>
        <v>-53271</v>
      </c>
      <c r="I33" s="38">
        <f>+I34+I35+I38+I41+I44+I45</f>
        <v>-14883</v>
      </c>
    </row>
    <row r="34" spans="1:9" ht="24.95" customHeight="1" x14ac:dyDescent="0.75">
      <c r="A34" s="39"/>
      <c r="B34" s="39"/>
      <c r="C34" s="25" t="s">
        <v>3</v>
      </c>
      <c r="D34" s="31"/>
      <c r="E34" s="40"/>
      <c r="F34" s="40"/>
      <c r="G34" s="40"/>
      <c r="H34" s="40"/>
      <c r="I34" s="30"/>
    </row>
    <row r="35" spans="1:9" ht="24.95" customHeight="1" x14ac:dyDescent="0.75">
      <c r="A35" s="39"/>
      <c r="B35" s="39"/>
      <c r="C35" s="25" t="s">
        <v>4</v>
      </c>
      <c r="D35" s="32"/>
      <c r="E35" s="41">
        <v>11559</v>
      </c>
      <c r="F35" s="41">
        <v>-20147</v>
      </c>
      <c r="G35" s="41">
        <v>-76</v>
      </c>
      <c r="H35" s="41">
        <v>2766</v>
      </c>
      <c r="I35" s="42">
        <v>3533</v>
      </c>
    </row>
    <row r="36" spans="1:9" ht="24.95" hidden="1" customHeight="1" x14ac:dyDescent="0.75">
      <c r="A36" s="39"/>
      <c r="B36" s="39"/>
      <c r="C36" s="25"/>
      <c r="D36" s="28" t="s">
        <v>6</v>
      </c>
      <c r="E36" s="41"/>
      <c r="F36" s="41"/>
      <c r="G36" s="41"/>
      <c r="H36" s="41"/>
      <c r="I36" s="43"/>
    </row>
    <row r="37" spans="1:9" ht="24.95" hidden="1" customHeight="1" x14ac:dyDescent="0.75">
      <c r="A37" s="39"/>
      <c r="B37" s="39"/>
      <c r="C37" s="25"/>
      <c r="D37" s="28" t="s">
        <v>7</v>
      </c>
      <c r="E37" s="41"/>
      <c r="F37" s="41"/>
      <c r="G37" s="41"/>
      <c r="H37" s="41"/>
      <c r="I37" s="43"/>
    </row>
    <row r="38" spans="1:9" ht="24.95" customHeight="1" x14ac:dyDescent="0.75">
      <c r="A38" s="39"/>
      <c r="B38" s="39"/>
      <c r="C38" s="25" t="s">
        <v>5</v>
      </c>
      <c r="D38" s="32"/>
      <c r="E38" s="41">
        <v>-32566</v>
      </c>
      <c r="F38" s="41">
        <v>47541</v>
      </c>
      <c r="G38" s="41">
        <v>132592</v>
      </c>
      <c r="H38" s="41">
        <v>-68219</v>
      </c>
      <c r="I38" s="42">
        <v>-32155</v>
      </c>
    </row>
    <row r="39" spans="1:9" ht="24.95" hidden="1" customHeight="1" x14ac:dyDescent="0.75">
      <c r="A39" s="39"/>
      <c r="B39" s="39"/>
      <c r="C39" s="25"/>
      <c r="D39" s="28" t="s">
        <v>8</v>
      </c>
      <c r="E39" s="41"/>
      <c r="F39" s="41"/>
      <c r="G39" s="41"/>
      <c r="H39" s="41"/>
      <c r="I39" s="43"/>
    </row>
    <row r="40" spans="1:9" ht="24.95" hidden="1" customHeight="1" x14ac:dyDescent="0.75">
      <c r="A40" s="39"/>
      <c r="B40" s="39"/>
      <c r="C40" s="25"/>
      <c r="D40" s="28" t="s">
        <v>9</v>
      </c>
      <c r="E40" s="40"/>
      <c r="F40" s="40"/>
      <c r="G40" s="40"/>
      <c r="H40" s="40"/>
      <c r="I40" s="43"/>
    </row>
    <row r="41" spans="1:9" ht="24.95" customHeight="1" x14ac:dyDescent="0.75">
      <c r="A41" s="39"/>
      <c r="B41" s="39"/>
      <c r="C41" s="25" t="s">
        <v>17</v>
      </c>
      <c r="D41" s="32"/>
      <c r="E41" s="41">
        <v>32097</v>
      </c>
      <c r="F41" s="41">
        <v>23760</v>
      </c>
      <c r="G41" s="41">
        <v>34146</v>
      </c>
      <c r="H41" s="41">
        <v>34870</v>
      </c>
      <c r="I41" s="42">
        <v>14079</v>
      </c>
    </row>
    <row r="42" spans="1:9" ht="24.95" hidden="1" customHeight="1" x14ac:dyDescent="0.75">
      <c r="A42" s="39"/>
      <c r="B42" s="39"/>
      <c r="C42" s="25"/>
      <c r="D42" s="28" t="s">
        <v>8</v>
      </c>
      <c r="E42" s="41"/>
      <c r="F42" s="41"/>
      <c r="G42" s="41"/>
      <c r="H42" s="41"/>
      <c r="I42" s="43"/>
    </row>
    <row r="43" spans="1:9" ht="24.95" hidden="1" customHeight="1" x14ac:dyDescent="0.75">
      <c r="A43" s="39"/>
      <c r="B43" s="39"/>
      <c r="C43" s="25"/>
      <c r="D43" s="28" t="s">
        <v>9</v>
      </c>
      <c r="E43" s="40"/>
      <c r="F43" s="40"/>
      <c r="G43" s="40"/>
      <c r="H43" s="40"/>
      <c r="I43" s="43"/>
    </row>
    <row r="44" spans="1:9" ht="24.95" customHeight="1" x14ac:dyDescent="0.75">
      <c r="A44" s="39"/>
      <c r="B44" s="39"/>
      <c r="C44" s="25" t="s">
        <v>10</v>
      </c>
      <c r="D44" s="28"/>
      <c r="E44" s="40"/>
      <c r="F44" s="40"/>
      <c r="G44" s="40"/>
      <c r="H44" s="40"/>
      <c r="I44" s="43"/>
    </row>
    <row r="45" spans="1:9" s="2" customFormat="1" ht="24.95" customHeight="1" x14ac:dyDescent="0.75">
      <c r="A45" s="44"/>
      <c r="B45" s="44"/>
      <c r="C45" s="45" t="s">
        <v>11</v>
      </c>
      <c r="D45" s="46"/>
      <c r="E45" s="47">
        <v>-36</v>
      </c>
      <c r="F45" s="47">
        <v>40021</v>
      </c>
      <c r="G45" s="47">
        <v>-1328</v>
      </c>
      <c r="H45" s="47">
        <v>-22688</v>
      </c>
      <c r="I45" s="48">
        <v>-340</v>
      </c>
    </row>
    <row r="46" spans="1:9" s="6" customFormat="1" ht="24.95" customHeight="1" x14ac:dyDescent="0.2">
      <c r="A46" s="49" t="s">
        <v>16</v>
      </c>
      <c r="B46" s="49"/>
      <c r="C46" s="49"/>
      <c r="D46" s="49"/>
      <c r="E46" s="50">
        <f t="shared" ref="E46:F46" si="5">E7+E20+E33</f>
        <v>508655</v>
      </c>
      <c r="F46" s="50">
        <f t="shared" si="5"/>
        <v>-176059</v>
      </c>
      <c r="G46" s="50">
        <f t="shared" ref="G46" si="6">G7+G20+G33</f>
        <v>424117</v>
      </c>
      <c r="H46" s="50">
        <f>H7+H20+H33</f>
        <v>881228</v>
      </c>
      <c r="I46" s="50">
        <f>I7+I20+I33</f>
        <v>-81893</v>
      </c>
    </row>
    <row r="47" spans="1:9" ht="23.1" customHeight="1" x14ac:dyDescent="0.75">
      <c r="E47" s="8"/>
      <c r="F47" s="8"/>
      <c r="G47" s="8"/>
    </row>
    <row r="48" spans="1:9" ht="20.100000000000001" customHeight="1" x14ac:dyDescent="0.75"/>
    <row r="49" ht="24.95" customHeight="1" x14ac:dyDescent="0.75"/>
    <row r="50" ht="24.95" customHeight="1" x14ac:dyDescent="0.75"/>
    <row r="51" ht="24.95" customHeight="1" x14ac:dyDescent="0.75"/>
    <row r="52" ht="24.95" customHeight="1" x14ac:dyDescent="0.75"/>
    <row r="53" ht="24.95" customHeight="1" x14ac:dyDescent="0.75"/>
    <row r="54" ht="24.95" customHeight="1" x14ac:dyDescent="0.75"/>
    <row r="55" ht="24.95" customHeight="1" x14ac:dyDescent="0.75"/>
    <row r="56" ht="24.95" customHeight="1" x14ac:dyDescent="0.75"/>
    <row r="57" ht="24.95" customHeight="1" x14ac:dyDescent="0.75"/>
    <row r="58" ht="24.95" customHeight="1" x14ac:dyDescent="0.75"/>
    <row r="59" ht="24.95" customHeight="1" x14ac:dyDescent="0.75"/>
    <row r="60" ht="24.95" customHeight="1" x14ac:dyDescent="0.75"/>
    <row r="61" ht="24.95" customHeight="1" x14ac:dyDescent="0.75"/>
    <row r="62" ht="24.95" customHeight="1" x14ac:dyDescent="0.75"/>
    <row r="63" ht="24.95" customHeight="1" x14ac:dyDescent="0.75"/>
    <row r="64" ht="24.95" customHeight="1" x14ac:dyDescent="0.75"/>
    <row r="65" ht="24.95" customHeight="1" x14ac:dyDescent="0.75"/>
    <row r="66" ht="24.95" customHeight="1" x14ac:dyDescent="0.75"/>
    <row r="67" ht="24.95" customHeight="1" x14ac:dyDescent="0.75"/>
    <row r="68" ht="24.95" customHeight="1" x14ac:dyDescent="0.75"/>
    <row r="69" ht="24.95" customHeight="1" x14ac:dyDescent="0.75"/>
    <row r="70" ht="24.95" customHeight="1" x14ac:dyDescent="0.75"/>
    <row r="71" ht="24.95" customHeight="1" x14ac:dyDescent="0.75"/>
    <row r="72" ht="24.95" customHeight="1" x14ac:dyDescent="0.75"/>
    <row r="73" ht="24.95" customHeight="1" x14ac:dyDescent="0.75"/>
    <row r="74" ht="24.95" customHeight="1" x14ac:dyDescent="0.75"/>
    <row r="75" ht="24.95" customHeight="1" x14ac:dyDescent="0.75"/>
    <row r="76" ht="24.95" customHeight="1" x14ac:dyDescent="0.75"/>
    <row r="77" ht="24.95" customHeight="1" x14ac:dyDescent="0.75"/>
    <row r="78" ht="24.95" customHeight="1" x14ac:dyDescent="0.75"/>
    <row r="79" ht="24.95" customHeight="1" x14ac:dyDescent="0.75"/>
    <row r="80" ht="24.95" customHeight="1" x14ac:dyDescent="0.75"/>
    <row r="81" ht="24.95" customHeight="1" x14ac:dyDescent="0.75"/>
    <row r="82" ht="24.95" customHeight="1" x14ac:dyDescent="0.75"/>
    <row r="83" ht="24.95" customHeight="1" x14ac:dyDescent="0.75"/>
    <row r="84" ht="24.95" customHeight="1" x14ac:dyDescent="0.75"/>
    <row r="85" ht="24.95" customHeight="1" x14ac:dyDescent="0.75"/>
    <row r="86" ht="24.95" customHeight="1" x14ac:dyDescent="0.75"/>
    <row r="87" ht="24.95" customHeight="1" x14ac:dyDescent="0.75"/>
    <row r="88" ht="24.95" customHeight="1" x14ac:dyDescent="0.75"/>
    <row r="89" ht="24.95" customHeight="1" x14ac:dyDescent="0.75"/>
    <row r="90" ht="24.95" customHeight="1" x14ac:dyDescent="0.75"/>
    <row r="91" ht="24.95" customHeight="1" x14ac:dyDescent="0.75"/>
    <row r="92" ht="24.95" customHeight="1" x14ac:dyDescent="0.75"/>
    <row r="93" ht="24.95" customHeight="1" x14ac:dyDescent="0.75"/>
    <row r="94" ht="24.95" customHeight="1" x14ac:dyDescent="0.75"/>
    <row r="95" ht="24.95" customHeight="1" x14ac:dyDescent="0.75"/>
    <row r="96" ht="24.95" customHeight="1" x14ac:dyDescent="0.75"/>
    <row r="97" ht="24.95" customHeight="1" x14ac:dyDescent="0.75"/>
    <row r="98" ht="24.95" customHeight="1" x14ac:dyDescent="0.75"/>
    <row r="99" ht="24.95" customHeight="1" x14ac:dyDescent="0.75"/>
    <row r="100" ht="24.95" customHeight="1" x14ac:dyDescent="0.75"/>
    <row r="101" ht="24.95" customHeight="1" x14ac:dyDescent="0.75"/>
    <row r="102" ht="24.95" customHeight="1" x14ac:dyDescent="0.75"/>
    <row r="103" ht="24.95" customHeight="1" x14ac:dyDescent="0.75"/>
    <row r="104" ht="24.95" customHeight="1" x14ac:dyDescent="0.75"/>
    <row r="105" ht="24.95" customHeight="1" x14ac:dyDescent="0.75"/>
    <row r="106" ht="24.95" customHeight="1" x14ac:dyDescent="0.75"/>
    <row r="107" ht="24.95" customHeight="1" x14ac:dyDescent="0.75"/>
    <row r="108" ht="24.95" customHeight="1" x14ac:dyDescent="0.75"/>
    <row r="109" ht="24.95" customHeight="1" x14ac:dyDescent="0.75"/>
    <row r="110" ht="24.95" customHeight="1" x14ac:dyDescent="0.75"/>
    <row r="111" ht="24.95" customHeight="1" x14ac:dyDescent="0.75"/>
    <row r="112" ht="24.95" customHeight="1" x14ac:dyDescent="0.75"/>
    <row r="113" ht="24.95" customHeight="1" x14ac:dyDescent="0.75"/>
    <row r="114" ht="24.95" customHeight="1" x14ac:dyDescent="0.75"/>
    <row r="115" ht="24.95" customHeight="1" x14ac:dyDescent="0.75"/>
    <row r="116" ht="24.95" customHeight="1" x14ac:dyDescent="0.75"/>
    <row r="117" ht="24.95" customHeight="1" x14ac:dyDescent="0.75"/>
    <row r="118" ht="24.95" customHeight="1" x14ac:dyDescent="0.75"/>
    <row r="119" ht="24.95" customHeight="1" x14ac:dyDescent="0.75"/>
    <row r="120" ht="24.95" customHeight="1" x14ac:dyDescent="0.75"/>
  </sheetData>
  <mergeCells count="2">
    <mergeCell ref="A1:I1"/>
    <mergeCell ref="A3:I3"/>
  </mergeCells>
  <phoneticPr fontId="1" type="noConversion"/>
  <printOptions horizontalCentered="1"/>
  <pageMargins left="0.47244094488188981" right="0.51181102362204722" top="0.55118110236220474" bottom="0.39370078740157483" header="0" footer="0"/>
  <pageSetup paperSize="9" scale="50" orientation="portrait" r:id="rId1"/>
  <headerFooter alignWithMargins="0">
    <oddHeader xml:space="preserve">&amp;R&amp;"Browallia News,Regular"&amp;30 &amp;"Browallia New,Regular"&amp;28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7"/>
  <sheetViews>
    <sheetView workbookViewId="0">
      <selection activeCell="C5" sqref="C5:C7"/>
    </sheetView>
  </sheetViews>
  <sheetFormatPr defaultRowHeight="15" x14ac:dyDescent="0.2"/>
  <sheetData>
    <row r="5" spans="3:3" x14ac:dyDescent="0.2">
      <c r="C5" t="s">
        <v>1</v>
      </c>
    </row>
    <row r="7" spans="3:3" x14ac:dyDescent="0.2">
      <c r="C7" t="s">
        <v>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memo</vt:lpstr>
      <vt:lpstr>Sheet1!Print_Area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กองวิเคราะห์และประมาณการเศรษฐกิจ</dc:creator>
  <cp:lastModifiedBy>Ratikan Prakamthong</cp:lastModifiedBy>
  <cp:lastPrinted>2020-03-05T02:31:14Z</cp:lastPrinted>
  <dcterms:created xsi:type="dcterms:W3CDTF">1998-02-11T18:49:39Z</dcterms:created>
  <dcterms:modified xsi:type="dcterms:W3CDTF">2020-03-25T09:55:49Z</dcterms:modified>
</cp:coreProperties>
</file>